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section 82" sheetId="4" r:id="rId4"/>
    <sheet name="section 157" sheetId="5" r:id="rId5"/>
    <sheet name="lenders and pro rata shares" sheetId="6" r:id="rId6"/>
    <sheet name="annex b  pricing schedule" sheetId="7" r:id="rId7"/>
    <sheet name="borrowers" sheetId="8" r:id="rId8"/>
    <sheet name="schedule of principal plac" sheetId="9" r:id="rId9"/>
    <sheet name="schedule 81" sheetId="10" r:id="rId10"/>
    <sheet name="insurance coverage" sheetId="11" r:id="rId11"/>
  </sheets>
  <definedNames/>
  <calcPr fullCalcOnLoad="1"/>
</workbook>
</file>

<file path=xl/sharedStrings.xml><?xml version="1.0" encoding="utf-8"?>
<sst xmlns="http://schemas.openxmlformats.org/spreadsheetml/2006/main" count="252" uniqueCount="185">
  <si>
    <t>Delaware</t>
  </si>
  <si>
    <t>0-10546</t>
  </si>
  <si>
    <t>36-2229304</t>
  </si>
  <si>
    <t>_____________________
 (State or other jurisdiction</t>
  </si>
  <si>
    <t>_____________
 (Commission</t>
  </si>
  <si>
    <t>______________
 (I.R.S. Employer</t>
  </si>
  <si>
    <t>of incorporation)</t>
  </si>
  <si>
    <t>File Number)</t>
  </si>
  <si>
    <t>Identification No.)</t>
  </si>
  <si>
    <t>1666 E. Touhy Avenue, Des Plaines, Illinois</t>
  </si>
  <si>
    <t>_________________________________
 (Address of principal executive offices)</t>
  </si>
  <si>
    <t>___________
 (Zip Code)</t>
  </si>
  <si>
    <t>Measured at End of Period</t>
  </si>
  <si>
    <t>Minimum Consolidated
EBITDA</t>
  </si>
  <si>
    <t>Measurement Period</t>
  </si>
  <si>
    <t>Fiscal Year 2009</t>
  </si>
  <si>
    <t>Trailing twelve months</t>
  </si>
  <si>
    <t>First Quarter 2010</t>
  </si>
  <si>
    <t>Second Quarter 2010</t>
  </si>
  <si>
    <t>Third Quarter 2010</t>
  </si>
  <si>
    <t>Fourth Quarter 2010</t>
  </si>
  <si>
    <t>Total</t>
  </si>
  <si>
    <t>LIBOR</t>
  </si>
  <si>
    <t>Prime Option Margin</t>
  </si>
  <si>
    <t>Unused Line Fee</t>
  </si>
  <si>
    <t>Debt To</t>
  </si>
  <si>
    <t>Margin</t>
  </si>
  <si>
    <t>Consolidated EBITDA</t>
  </si>
  <si>
    <t>Level I</t>
  </si>
  <si>
    <t>&lt;2.00x</t>
  </si>
  <si>
    <t>2.25%</t>
  </si>
  <si>
    <t>Prime  25bps</t>
  </si>
  <si>
    <t>.30%</t>
  </si>
  <si>
    <t>Level II</t>
  </si>
  <si>
    <t>2.50%</t>
  </si>
  <si>
    <t>.40%</t>
  </si>
  <si>
    <t>Level III</t>
  </si>
  <si>
    <t>2.75%</t>
  </si>
  <si>
    <t>.50%</t>
  </si>
  <si>
    <t>Level IV</t>
  </si>
  <si>
    <t>3.00%</t>
  </si>
  <si>
    <t>Prime</t>
  </si>
  <si>
    <t xml:space="preserve"> Section 8.2</t>
  </si>
  <si>
    <t>Minimum Consolidated EBITDA</t>
  </si>
  <si>
    <t xml:space="preserve"> Section 15.7</t>
  </si>
  <si>
    <t>If to the Borrowers:</t>
  </si>
  <si>
    <t>Lawson Products, Inc.
1666 East Touhy Avenue
Des Plaines, Illinois 60018
Attention: Terry Blanchard
Telephone: 847-827-9666
Facsimile: 847-795-9030</t>
  </si>
  <si>
    <t>With a copy to:</t>
  </si>
  <si>
    <t>Jenner &amp; Block LLP
330 North Wabash Avenue
Chicago, Illinois 60611
Attention: Elizabeth A. Davidson
Telephone: 312-840-8693
Facsimile: 312-840-8793</t>
  </si>
  <si>
    <t>If to the Agent:</t>
  </si>
  <si>
    <t>The PrivateBank and Trust Company
120 South LaSalle Street
Chicago, Illinois 60603-3400
Attention: Thomas G. Estey
Telephone: 312-564-1248
Facsimile: 312-564-6886</t>
  </si>
  <si>
    <t>Arnstein &amp; Lehr LLP
120 S. Riverside Plaza, Suite 1200
Chicago, IL 60606
Attention: Howard M. Berrington
Telephone: 312-876-7880
Facsimile: 312-976-0288</t>
  </si>
  <si>
    <t xml:space="preserve"> LENDERS AND PRO RATA SHARES</t>
  </si>
  <si>
    <t>Lender</t>
  </si>
  <si>
    <t>Revolving Commitment</t>
  </si>
  <si>
    <t>Pro Rata Shares</t>
  </si>
  <si>
    <t>The PrivateBank and Trust
Company</t>
  </si>
  <si>
    <t>100%</t>
  </si>
  <si>
    <t>TOTALS:</t>
  </si>
  <si>
    <t xml:space="preserve"> ANNEX B – PRICING SCHEDULE</t>
  </si>
  <si>
    <t xml:space="preserve"> BORROWERS</t>
  </si>
  <si>
    <t>Borrower</t>
  </si>
  <si>
    <t>State of Formation and I.D. Number</t>
  </si>
  <si>
    <t>Lawson Products, Inc.</t>
  </si>
  <si>
    <t>Delaware corporation, No. 0935754</t>
  </si>
  <si>
    <t>Nevada corporation, No. C9428-1991</t>
  </si>
  <si>
    <t>Texas corporation, No. 23610300</t>
  </si>
  <si>
    <t>Lawson Products, L.L.C.</t>
  </si>
  <si>
    <t>New Jersey limited liability company,
No. 0600346267</t>
  </si>
  <si>
    <t>Georgia corporation, No. H003717</t>
  </si>
  <si>
    <t>Cronatron Welding Systems LLC</t>
  </si>
  <si>
    <t>North Carolina limited liability
company, No. 0266313</t>
  </si>
  <si>
    <t>Drummond American LLC</t>
  </si>
  <si>
    <t>Illinois limited liability company,
No. 02639645</t>
  </si>
  <si>
    <t>Automatic Screw Machine Products
Company, Inc.</t>
  </si>
  <si>
    <t>Alabama corporation, No. 179-142</t>
  </si>
  <si>
    <t>Rutland Tool &amp; Supply Co.</t>
  </si>
  <si>
    <t>Nevada corporation, No. E0613832005-9</t>
  </si>
  <si>
    <t>Assembly Component Systems, Inc.</t>
  </si>
  <si>
    <t>Illinois corporation, No. 58779571</t>
  </si>
  <si>
    <t>LP Service Co.</t>
  </si>
  <si>
    <t>Illinois corporation, No. 60085471</t>
  </si>
  <si>
    <t>LPI Holdings, Inc.</t>
  </si>
  <si>
    <t>Illinois corporation, No. 57522682</t>
  </si>
  <si>
    <t>C. B. Lynn Company</t>
  </si>
  <si>
    <t>Illinois corporation, No. 60133395</t>
  </si>
  <si>
    <t xml:space="preserve"> SCHEDULE OF PRINCIPAL PLACES OF BUSINESS AND ORGANIZATIONAL CHART</t>
  </si>
  <si>
    <t>Principal Place of Business</t>
  </si>
  <si>
    <t>Lawson Products, Inc., a Delaware corporation</t>
  </si>
  <si>
    <t>1666 E. Touhy Ave.
Des Plaines, IL 60018</t>
  </si>
  <si>
    <t>Lawson Products, Inc., a Nevada corporation</t>
  </si>
  <si>
    <t>1381 Capital Blvd.
Reno, NV 89502</t>
  </si>
  <si>
    <t>Lawson Products, Inc., a Texas corporation</t>
  </si>
  <si>
    <t>4335 N Beltwood Parkway
Dallas, TX 75244</t>
  </si>
  <si>
    <t>Lawson Products, L.L.C., a New Jersey limited
liability company</t>
  </si>
  <si>
    <t>28 Industrial Road
Fairfield, NJ 07004</t>
  </si>
  <si>
    <t>Lawson Products, Inc., a Georgia corporation</t>
  </si>
  <si>
    <t>1197 Satellite Blvd.
Suwanee, GA 30024</t>
  </si>
  <si>
    <t>Cronatron Welding Systems LLC, a North Carolina
limited liability company</t>
  </si>
  <si>
    <t>Drummond American LLC, an Illinois limited
liability company</t>
  </si>
  <si>
    <t>Automatic Screw Machine Products Company, Inc.,
an Alabama corporation</t>
  </si>
  <si>
    <t>709 Second Avenue SE
Decatur, AL 35601</t>
  </si>
  <si>
    <t>Rutland Tool &amp; Supply Co., a Nevada corporation</t>
  </si>
  <si>
    <t>2225 Workman Mill Rd.
Whittier, CA 90601</t>
  </si>
  <si>
    <t>Assembly Component Systems, Inc., an Illinois
corporation</t>
  </si>
  <si>
    <t>15850 West 108th St.
Lenexa, KS 66219</t>
  </si>
  <si>
    <t>LP Service Co., an Illinois corporation</t>
  </si>
  <si>
    <t>LPI Holdings, Inc., an Illinois corporation</t>
  </si>
  <si>
    <t>C. B. Lynn Company, an Illinois corporation</t>
  </si>
  <si>
    <t xml:space="preserve"> SCHEDULE 8.1 </t>
  </si>
  <si>
    <t>Equipment</t>
  </si>
  <si>
    <t>Outstanding</t>
  </si>
  <si>
    <t>Contract Parties</t>
  </si>
  <si>
    <t>Description</t>
  </si>
  <si>
    <t>Lease Term</t>
  </si>
  <si>
    <t>Balance</t>
  </si>
  <si>
    <t>Impact Networking LLC and Lawson Products, Inc. (Delaware)</t>
  </si>
  <si>
    <t>Copiers</t>
  </si>
  <si>
    <t>07/08  06/12</t>
  </si>
  <si>
    <t>GE Capital Leasing and Lawson Products, Inc. (Delaware)</t>
  </si>
  <si>
    <t>12/04  11/09</t>
  </si>
  <si>
    <t>De Lage Landen and Lawson Products, Inc. (Texas)</t>
  </si>
  <si>
    <t>01/06  03/11</t>
  </si>
  <si>
    <t>Xerox Corp. and Lawson Products, Inc. (Delaware)</t>
  </si>
  <si>
    <t>07/07  08/12</t>
  </si>
  <si>
    <t>IBM Corp. and Lawson Products, Inc. (Delaware)</t>
  </si>
  <si>
    <t>Servers</t>
  </si>
  <si>
    <t>06/06  05/11</t>
  </si>
  <si>
    <t>Storage Tek-Key Equipment and Lawson Products, Inc. (Delaware)</t>
  </si>
  <si>
    <t>Disk Drives</t>
  </si>
  <si>
    <t>07/04  03/09</t>
  </si>
  <si>
    <t>Printers</t>
  </si>
  <si>
    <t>07/04  06/09</t>
  </si>
  <si>
    <t xml:space="preserve"> INSURANCE  COVERAGE</t>
  </si>
  <si>
    <t>LINE OF COVERAGE</t>
  </si>
  <si>
    <t>LIMIT</t>
  </si>
  <si>
    <t>POLICY NUMBER</t>
  </si>
  <si>
    <t>EXPIRATION
DATE</t>
  </si>
  <si>
    <t>CARRIER</t>
  </si>
  <si>
    <t>Commercial General
Liability</t>
  </si>
  <si>
    <t>Occurrence: $1,000,000
Damage to Rented
Premises, each
occurrence: $100,000
Med. Expenses, any one
person: $25,000
Personal and Adv. Injury:</t>
  </si>
  <si>
    <t>GL5836048 (US)
RMGL9895587 (CND)</t>
  </si>
  <si>
    <t>March 1, 2010</t>
  </si>
  <si>
    <t>Illinois National
Insurance Co.
AIG Commercial
Insurance Company</t>
  </si>
  <si>
    <t>$1,000,000
General Aggregate:</t>
  </si>
  <si>
    <t>$2,000,000
Products  Comp/OS AGG:</t>
  </si>
  <si>
    <t>Automobile Liability</t>
  </si>
  <si>
    <t>Combined Single Limit:
$1,000,000</t>
  </si>
  <si>
    <t>CA5836818</t>
  </si>
  <si>
    <t>Illinois National
Insurance Co.</t>
  </si>
  <si>
    <t>Excess/ Umbrella
Liability</t>
  </si>
  <si>
    <t>Each Occurrence:
$25,000,000
Aggregate: $25,000,000
$75,000,000</t>
  </si>
  <si>
    <t>BE6899236
QI02700426
SHX00070037981
93641979</t>
  </si>
  <si>
    <t>Illinois National
Insurance Co.
St. Paul Fire &amp;
Marine Insurance
Co.
National Surety
Corp.
Federal Insurance
Company</t>
  </si>
  <si>
    <t>Workers
Compensation and
Employers
Liability</t>
  </si>
  <si>
    <t>E.L. Each Accident:
$1,000,000
E.L. Disease  EA
Employee: $1,000,000
E.L. Disease  Policy
Limit: $1,000,000</t>
  </si>
  <si>
    <t>WC1616681 (AOS)
WC1616586 (CA)</t>
  </si>
  <si>
    <t>New Hampshire
Insurance Company
National Union Fire
Insurance Co.
Pittsburgh PA</t>
  </si>
  <si>
    <t>Employment
Practices Liability</t>
  </si>
  <si>
    <t>8108-3492</t>
  </si>
  <si>
    <t>September 1,
2009</t>
  </si>
  <si>
    <t>Federal Insurance
Company</t>
  </si>
  <si>
    <t>Crime</t>
  </si>
  <si>
    <t>Employee Theft:
$15,000,000
Premises: $15,000,000
In Transit: $15,000,000
Forgery: $15,000,000
Computer Fraud:</t>
  </si>
  <si>
    <t>September 1, 2009</t>
  </si>
  <si>
    <t>Federal Insurance
Company (Chubb)</t>
  </si>
  <si>
    <t>$15,000,000
Funds Transfer Fraud:</t>
  </si>
  <si>
    <t>$15,000,000
Money Order &amp; Counterfeit
Fraud: $15,000,000
Credit Card Fraud:</t>
  </si>
  <si>
    <t>$15,000,000
Expense: $25,000
Sublimit  Telephone
Fraud: $1,000,000
Sublimit for Benefit
Plans: $25,000,000</t>
  </si>
  <si>
    <t>Special Coverages</t>
  </si>
  <si>
    <t>Special Coverage:
$5,000,000
Custody: $5,000,000
Expense: $5,000,000
Recall Expenses:</t>
  </si>
  <si>
    <t>$5,000,000
Rest &amp; Rehabilitation
Expenses: $50,000
Legal Liability Cost:</t>
  </si>
  <si>
    <t>$5,000,000
Threat Response:</t>
  </si>
  <si>
    <t>Aircraft Products
Liability</t>
  </si>
  <si>
    <t>Products &amp; Completed
Operations
Each Occurrence &amp;
Aggregate: $25,000,000
Each Grounding &amp;
Aggregate: $25,000,000</t>
  </si>
  <si>
    <t>(Global Aerospace)
Natl Indty-40.89%
AmerAltr-37.46%
TokioMarine-12.37%
Mitsui  9.28%</t>
  </si>
  <si>
    <t>Directors &amp; Officers</t>
  </si>
  <si>
    <t>Aggregate: $15,000,000
Aggregate: $15,000,000
(in excess of
$15,000,000)
Aggregate: $10,000,000
(in excess of
$30,000,000)
Aggregate: $10,000,000
(in excess of
$40,000,000)</t>
  </si>
  <si>
    <t>DOL8811001
8156-3907
287164639
HS630297</t>
  </si>
  <si>
    <t>September 1, 2009
September 1,
2009
September 1,
2009
September 1,
2009</t>
  </si>
  <si>
    <t>Great American
Insurance Company
Executive Risk
Indemnity, Inc.
Columbia Casualty
Company
RSUI Indemnity
Company</t>
  </si>
  <si>
    <t>Property</t>
  </si>
  <si>
    <t>Policy Limit of Liability:
$400,000,000
Subject to various
sublimit of insurance and
deductibles</t>
  </si>
  <si>
    <t>FC746</t>
  </si>
  <si>
    <t>FM Global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</si>
</sst>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 wrapText="1"/>
    </xf>
    <xf numFmtId="166" fontId="0" fillId="0" borderId="0" xfId="0" applyNumberFormat="1" applyAlignment="1">
      <alignment/>
    </xf>
    <xf numFmtId="165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8"/>
  <sheetViews>
    <sheetView tabSelected="1"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27.7109375" style="0" customWidth="1"/>
    <col min="3" max="3" width="33.7109375" style="0" customWidth="1"/>
    <col min="4" max="16384" width="8.7109375" style="0" customWidth="1"/>
  </cols>
  <sheetData>
    <row r="3" spans="1:3" ht="15">
      <c r="A3" t="s">
        <v>0</v>
      </c>
      <c r="B3" t="s">
        <v>1</v>
      </c>
      <c r="C3" t="s">
        <v>2</v>
      </c>
    </row>
    <row r="4" spans="1:3" ht="39.75" customHeight="1">
      <c r="A4" s="1" t="s">
        <v>3</v>
      </c>
      <c r="B4" s="1" t="s">
        <v>4</v>
      </c>
      <c r="C4" s="1" t="s">
        <v>5</v>
      </c>
    </row>
    <row r="5" spans="1:3" ht="15">
      <c r="A5" t="s">
        <v>6</v>
      </c>
      <c r="B5" t="s">
        <v>7</v>
      </c>
      <c r="C5" t="s">
        <v>8</v>
      </c>
    </row>
    <row r="7" spans="1:3" ht="15">
      <c r="A7" t="s">
        <v>9</v>
      </c>
      <c r="C7" s="2">
        <v>60018</v>
      </c>
    </row>
    <row r="8" spans="1:3" ht="39.75" customHeight="1">
      <c r="A8" s="1" t="s">
        <v>10</v>
      </c>
      <c r="C8" s="1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3.7109375" style="0" customWidth="1"/>
    <col min="6" max="16384" width="8.7109375" style="0" customWidth="1"/>
  </cols>
  <sheetData>
    <row r="2" spans="1:6" ht="15">
      <c r="A2" s="6" t="s">
        <v>109</v>
      </c>
      <c r="B2" s="6"/>
      <c r="C2" s="6"/>
      <c r="D2" s="6"/>
      <c r="E2" s="6"/>
      <c r="F2" s="6"/>
    </row>
    <row r="5" spans="3:9" ht="15">
      <c r="C5" s="5" t="s">
        <v>110</v>
      </c>
      <c r="G5" s="6" t="s">
        <v>111</v>
      </c>
      <c r="H5" s="6"/>
      <c r="I5" s="6"/>
    </row>
    <row r="6" spans="1:9" ht="15">
      <c r="A6" s="5" t="s">
        <v>112</v>
      </c>
      <c r="C6" s="5" t="s">
        <v>113</v>
      </c>
      <c r="E6" s="5" t="s">
        <v>114</v>
      </c>
      <c r="G6" s="6" t="s">
        <v>115</v>
      </c>
      <c r="H6" s="6"/>
      <c r="I6" s="6"/>
    </row>
    <row r="7" spans="1:8" ht="15">
      <c r="A7" t="s">
        <v>116</v>
      </c>
      <c r="C7" t="s">
        <v>117</v>
      </c>
      <c r="E7" t="s">
        <v>118</v>
      </c>
      <c r="G7" s="4">
        <v>557640</v>
      </c>
      <c r="H7" s="4"/>
    </row>
    <row r="8" spans="1:8" ht="15">
      <c r="A8" t="s">
        <v>119</v>
      </c>
      <c r="C8" t="s">
        <v>117</v>
      </c>
      <c r="E8" t="s">
        <v>120</v>
      </c>
      <c r="G8" s="4">
        <v>73765</v>
      </c>
      <c r="H8" s="4"/>
    </row>
    <row r="9" spans="1:8" ht="15">
      <c r="A9" t="s">
        <v>121</v>
      </c>
      <c r="C9" t="s">
        <v>117</v>
      </c>
      <c r="E9" t="s">
        <v>122</v>
      </c>
      <c r="G9" s="4">
        <v>23720</v>
      </c>
      <c r="H9" s="4"/>
    </row>
    <row r="10" spans="1:8" ht="15">
      <c r="A10" t="s">
        <v>123</v>
      </c>
      <c r="C10" t="s">
        <v>117</v>
      </c>
      <c r="E10" t="s">
        <v>124</v>
      </c>
      <c r="G10" s="4">
        <v>118978</v>
      </c>
      <c r="H10" s="4"/>
    </row>
    <row r="11" spans="1:8" ht="15">
      <c r="A11" t="s">
        <v>125</v>
      </c>
      <c r="C11" t="s">
        <v>126</v>
      </c>
      <c r="E11" t="s">
        <v>127</v>
      </c>
      <c r="G11" s="4">
        <v>1442506</v>
      </c>
      <c r="H11" s="4"/>
    </row>
    <row r="12" spans="1:8" ht="15">
      <c r="A12" t="s">
        <v>128</v>
      </c>
      <c r="C12" t="s">
        <v>129</v>
      </c>
      <c r="E12" t="s">
        <v>130</v>
      </c>
      <c r="G12" s="4">
        <v>0</v>
      </c>
      <c r="H12" s="4"/>
    </row>
    <row r="13" spans="1:8" ht="15">
      <c r="A13" t="s">
        <v>123</v>
      </c>
      <c r="C13" t="s">
        <v>131</v>
      </c>
      <c r="E13" t="s">
        <v>132</v>
      </c>
      <c r="G13" s="4">
        <v>0</v>
      </c>
      <c r="H13" s="4"/>
    </row>
  </sheetData>
  <sheetProtection selectLockedCells="1" selectUnlockedCells="1"/>
  <mergeCells count="10">
    <mergeCell ref="A2:F2"/>
    <mergeCell ref="G5:I5"/>
    <mergeCell ref="G6:I6"/>
    <mergeCell ref="G7:H7"/>
    <mergeCell ref="G8:H8"/>
    <mergeCell ref="G9:H9"/>
    <mergeCell ref="G10:H10"/>
    <mergeCell ref="G11:H11"/>
    <mergeCell ref="G12:H12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47.7109375" style="0" customWidth="1"/>
    <col min="6" max="6" width="8.7109375" style="0" customWidth="1"/>
    <col min="7" max="7" width="77.8515625" style="0" customWidth="1"/>
    <col min="8" max="8" width="8.7109375" style="0" customWidth="1"/>
    <col min="9" max="9" width="100.8515625" style="0" customWidth="1"/>
    <col min="10" max="16384" width="8.7109375" style="0" customWidth="1"/>
  </cols>
  <sheetData>
    <row r="2" spans="1:6" ht="15">
      <c r="A2" s="6" t="s">
        <v>133</v>
      </c>
      <c r="B2" s="6"/>
      <c r="C2" s="6"/>
      <c r="D2" s="6"/>
      <c r="E2" s="6"/>
      <c r="F2" s="6"/>
    </row>
    <row r="5" spans="1:9" ht="39.75" customHeight="1">
      <c r="A5" t="s">
        <v>134</v>
      </c>
      <c r="C5" t="s">
        <v>135</v>
      </c>
      <c r="E5" t="s">
        <v>136</v>
      </c>
      <c r="G5" s="1" t="s">
        <v>137</v>
      </c>
      <c r="I5" s="1" t="s">
        <v>138</v>
      </c>
    </row>
    <row r="7" spans="1:9" ht="39.75" customHeight="1">
      <c r="A7" s="1" t="s">
        <v>139</v>
      </c>
      <c r="C7" s="1" t="s">
        <v>140</v>
      </c>
      <c r="E7" s="1" t="s">
        <v>141</v>
      </c>
      <c r="G7" s="1" t="s">
        <v>142</v>
      </c>
      <c r="I7" s="1" t="s">
        <v>143</v>
      </c>
    </row>
    <row r="8" ht="39.75" customHeight="1">
      <c r="C8" s="1" t="s">
        <v>144</v>
      </c>
    </row>
    <row r="9" ht="39.75" customHeight="1">
      <c r="C9" s="1" t="s">
        <v>145</v>
      </c>
    </row>
    <row r="10" ht="15">
      <c r="C10" s="9">
        <v>2000000</v>
      </c>
    </row>
    <row r="12" spans="1:9" ht="39.75" customHeight="1">
      <c r="A12" t="s">
        <v>146</v>
      </c>
      <c r="C12" s="1" t="s">
        <v>147</v>
      </c>
      <c r="E12" t="s">
        <v>148</v>
      </c>
      <c r="G12" t="s">
        <v>142</v>
      </c>
      <c r="I12" s="1" t="s">
        <v>149</v>
      </c>
    </row>
    <row r="14" spans="1:9" ht="39.75" customHeight="1">
      <c r="A14" s="1" t="s">
        <v>150</v>
      </c>
      <c r="C14" s="1" t="s">
        <v>151</v>
      </c>
      <c r="E14" s="1" t="s">
        <v>152</v>
      </c>
      <c r="G14" t="s">
        <v>142</v>
      </c>
      <c r="I14" s="1" t="s">
        <v>153</v>
      </c>
    </row>
    <row r="16" spans="1:9" ht="39.75" customHeight="1">
      <c r="A16" s="1" t="s">
        <v>154</v>
      </c>
      <c r="C16" s="1" t="s">
        <v>155</v>
      </c>
      <c r="E16" s="1" t="s">
        <v>156</v>
      </c>
      <c r="G16" s="1" t="s">
        <v>142</v>
      </c>
      <c r="I16" s="1" t="s">
        <v>157</v>
      </c>
    </row>
    <row r="18" spans="1:9" ht="39.75" customHeight="1">
      <c r="A18" s="1" t="s">
        <v>158</v>
      </c>
      <c r="C18" s="9">
        <v>5000000</v>
      </c>
      <c r="E18" t="s">
        <v>159</v>
      </c>
      <c r="G18" s="1" t="s">
        <v>160</v>
      </c>
      <c r="I18" s="1" t="s">
        <v>161</v>
      </c>
    </row>
    <row r="20" spans="1:9" ht="39.75" customHeight="1">
      <c r="A20" t="s">
        <v>162</v>
      </c>
      <c r="C20" s="1" t="s">
        <v>163</v>
      </c>
      <c r="E20" s="1" t="s">
        <v>159</v>
      </c>
      <c r="G20" s="1" t="s">
        <v>164</v>
      </c>
      <c r="I20" s="1" t="s">
        <v>165</v>
      </c>
    </row>
    <row r="21" ht="39.75" customHeight="1">
      <c r="C21" s="1" t="s">
        <v>166</v>
      </c>
    </row>
    <row r="22" ht="39.75" customHeight="1">
      <c r="C22" s="1" t="s">
        <v>167</v>
      </c>
    </row>
    <row r="23" ht="39.75" customHeight="1">
      <c r="C23" s="1" t="s">
        <v>168</v>
      </c>
    </row>
    <row r="25" spans="1:9" ht="39.75" customHeight="1">
      <c r="A25" t="s">
        <v>169</v>
      </c>
      <c r="C25" s="1" t="s">
        <v>170</v>
      </c>
      <c r="E25" s="1" t="s">
        <v>159</v>
      </c>
      <c r="G25" s="1" t="s">
        <v>164</v>
      </c>
      <c r="I25" s="1" t="s">
        <v>165</v>
      </c>
    </row>
    <row r="26" ht="39.75" customHeight="1">
      <c r="C26" s="1" t="s">
        <v>171</v>
      </c>
    </row>
    <row r="27" ht="39.75" customHeight="1">
      <c r="C27" s="1" t="s">
        <v>172</v>
      </c>
    </row>
    <row r="28" ht="15">
      <c r="C28" s="9">
        <v>5000000</v>
      </c>
    </row>
    <row r="30" spans="1:9" ht="39.75" customHeight="1">
      <c r="A30" s="1" t="s">
        <v>173</v>
      </c>
      <c r="C30" s="1" t="s">
        <v>174</v>
      </c>
      <c r="E30" s="10">
        <v>13000455</v>
      </c>
      <c r="G30" s="1" t="s">
        <v>164</v>
      </c>
      <c r="I30" s="1" t="s">
        <v>175</v>
      </c>
    </row>
    <row r="32" spans="1:9" ht="39.75" customHeight="1">
      <c r="A32" t="s">
        <v>176</v>
      </c>
      <c r="C32" s="1" t="s">
        <v>177</v>
      </c>
      <c r="E32" s="1" t="s">
        <v>178</v>
      </c>
      <c r="G32" s="1" t="s">
        <v>179</v>
      </c>
      <c r="I32" s="1" t="s">
        <v>180</v>
      </c>
    </row>
    <row r="34" spans="1:9" ht="39.75" customHeight="1">
      <c r="A34" t="s">
        <v>181</v>
      </c>
      <c r="C34" s="1" t="s">
        <v>182</v>
      </c>
      <c r="E34" s="1" t="s">
        <v>183</v>
      </c>
      <c r="G34" s="1" t="s">
        <v>160</v>
      </c>
      <c r="I34" s="1" t="s">
        <v>184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6" width="8.7109375" style="0" customWidth="1"/>
    <col min="7" max="7" width="22.7109375" style="0" customWidth="1"/>
    <col min="8" max="16384" width="8.7109375" style="0" customWidth="1"/>
  </cols>
  <sheetData>
    <row r="3" spans="1:7" ht="39.75" customHeight="1">
      <c r="A3" t="s">
        <v>12</v>
      </c>
      <c r="C3" s="3" t="s">
        <v>13</v>
      </c>
      <c r="D3" s="3"/>
      <c r="E3" s="3"/>
      <c r="G3" s="1" t="s">
        <v>14</v>
      </c>
    </row>
    <row r="5" spans="1:7" ht="15">
      <c r="A5" t="s">
        <v>15</v>
      </c>
      <c r="C5" s="4">
        <v>8000000</v>
      </c>
      <c r="D5" s="4"/>
      <c r="G5" t="s">
        <v>16</v>
      </c>
    </row>
    <row r="7" spans="1:7" ht="15">
      <c r="A7" t="s">
        <v>17</v>
      </c>
      <c r="C7" s="4">
        <v>9500000</v>
      </c>
      <c r="D7" s="4"/>
      <c r="G7" t="s">
        <v>16</v>
      </c>
    </row>
    <row r="9" spans="1:7" ht="15">
      <c r="A9" t="s">
        <v>18</v>
      </c>
      <c r="C9" s="4">
        <v>10000000</v>
      </c>
      <c r="D9" s="4"/>
      <c r="G9" t="s">
        <v>16</v>
      </c>
    </row>
    <row r="11" spans="1:7" ht="15">
      <c r="A11" t="s">
        <v>19</v>
      </c>
      <c r="C11" s="4">
        <v>10000000</v>
      </c>
      <c r="D11" s="4"/>
      <c r="G11" t="s">
        <v>16</v>
      </c>
    </row>
    <row r="13" spans="1:7" ht="15">
      <c r="A13" t="s">
        <v>20</v>
      </c>
      <c r="C13" s="4">
        <v>10000000</v>
      </c>
      <c r="D13" s="4"/>
      <c r="G13" t="s">
        <v>16</v>
      </c>
    </row>
  </sheetData>
  <sheetProtection selectLockedCells="1" selectUnlockedCells="1"/>
  <mergeCells count="6">
    <mergeCell ref="C3:E3"/>
    <mergeCell ref="C5:D5"/>
    <mergeCell ref="C7:D7"/>
    <mergeCell ref="C9:D9"/>
    <mergeCell ref="C11:D11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19.7109375" style="0" customWidth="1"/>
    <col min="10" max="11" width="8.7109375" style="0" customWidth="1"/>
    <col min="12" max="12" width="4.7109375" style="0" customWidth="1"/>
    <col min="13" max="16384" width="8.7109375" style="0" customWidth="1"/>
  </cols>
  <sheetData>
    <row r="3" spans="3:13" ht="15">
      <c r="C3" s="5" t="s">
        <v>21</v>
      </c>
      <c r="E3" s="6" t="s">
        <v>22</v>
      </c>
      <c r="F3" s="6"/>
      <c r="G3" s="6"/>
      <c r="I3" s="5" t="s">
        <v>23</v>
      </c>
      <c r="K3" s="6" t="s">
        <v>24</v>
      </c>
      <c r="L3" s="6"/>
      <c r="M3" s="6"/>
    </row>
    <row r="4" spans="3:7" ht="15">
      <c r="C4" s="5" t="s">
        <v>25</v>
      </c>
      <c r="E4" s="6" t="s">
        <v>26</v>
      </c>
      <c r="F4" s="6"/>
      <c r="G4" s="6"/>
    </row>
    <row r="5" ht="15">
      <c r="C5" s="5" t="s">
        <v>27</v>
      </c>
    </row>
    <row r="6" spans="1:12" ht="15">
      <c r="A6" s="5" t="s">
        <v>28</v>
      </c>
      <c r="C6" t="s">
        <v>29</v>
      </c>
      <c r="F6" t="s">
        <v>30</v>
      </c>
      <c r="I6" t="s">
        <v>31</v>
      </c>
      <c r="L6" t="s">
        <v>32</v>
      </c>
    </row>
    <row r="8" spans="1:12" ht="15">
      <c r="A8" s="5" t="s">
        <v>33</v>
      </c>
      <c r="C8" t="e">
        <f>#N/A</f>
        <v>#VALUE!</v>
      </c>
      <c r="F8" t="s">
        <v>34</v>
      </c>
      <c r="I8" t="s">
        <v>31</v>
      </c>
      <c r="L8" t="s">
        <v>35</v>
      </c>
    </row>
    <row r="10" spans="1:12" ht="15">
      <c r="A10" s="5" t="s">
        <v>36</v>
      </c>
      <c r="C10" t="e">
        <f>#N/A</f>
        <v>#VALUE!</v>
      </c>
      <c r="F10" t="s">
        <v>37</v>
      </c>
      <c r="I10" t="s">
        <v>31</v>
      </c>
      <c r="L10" t="s">
        <v>38</v>
      </c>
    </row>
    <row r="12" spans="1:12" ht="15">
      <c r="A12" s="5" t="s">
        <v>39</v>
      </c>
      <c r="C12">
        <f>"3.00x"</f>
        <v>0</v>
      </c>
      <c r="F12" t="s">
        <v>40</v>
      </c>
      <c r="I12" t="s">
        <v>41</v>
      </c>
      <c r="L12" t="s">
        <v>38</v>
      </c>
    </row>
  </sheetData>
  <sheetProtection selectLockedCells="1" selectUnlockedCells="1"/>
  <mergeCells count="3">
    <mergeCell ref="E3:G3"/>
    <mergeCell ref="K3:M3"/>
    <mergeCell ref="E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6" width="8.7109375" style="0" customWidth="1"/>
    <col min="7" max="7" width="22.7109375" style="0" customWidth="1"/>
    <col min="8" max="16384" width="8.7109375" style="0" customWidth="1"/>
  </cols>
  <sheetData>
    <row r="2" spans="1:6" ht="15">
      <c r="A2" s="6" t="s">
        <v>42</v>
      </c>
      <c r="B2" s="6"/>
      <c r="C2" s="6"/>
      <c r="D2" s="6"/>
      <c r="E2" s="6"/>
      <c r="F2" s="6"/>
    </row>
    <row r="5" spans="1:7" ht="15">
      <c r="A5" t="s">
        <v>12</v>
      </c>
      <c r="C5" s="7" t="s">
        <v>43</v>
      </c>
      <c r="D5" s="7"/>
      <c r="E5" s="7"/>
      <c r="G5" t="s">
        <v>14</v>
      </c>
    </row>
    <row r="7" spans="1:7" ht="15">
      <c r="A7" t="s">
        <v>15</v>
      </c>
      <c r="C7" s="4">
        <v>8000000</v>
      </c>
      <c r="D7" s="4"/>
      <c r="G7" t="s">
        <v>16</v>
      </c>
    </row>
    <row r="9" spans="1:7" ht="15">
      <c r="A9" t="s">
        <v>17</v>
      </c>
      <c r="C9" s="4">
        <v>9500000</v>
      </c>
      <c r="D9" s="4"/>
      <c r="G9" t="s">
        <v>16</v>
      </c>
    </row>
    <row r="11" spans="1:7" ht="15">
      <c r="A11" t="s">
        <v>18</v>
      </c>
      <c r="C11" s="4">
        <v>11000000</v>
      </c>
      <c r="D11" s="4"/>
      <c r="G11" t="s">
        <v>16</v>
      </c>
    </row>
    <row r="13" spans="1:7" ht="15">
      <c r="A13" t="s">
        <v>19</v>
      </c>
      <c r="C13" s="4">
        <v>12500000</v>
      </c>
      <c r="D13" s="4"/>
      <c r="G13" t="s">
        <v>16</v>
      </c>
    </row>
    <row r="15" spans="1:7" ht="15">
      <c r="A15" t="s">
        <v>20</v>
      </c>
      <c r="C15" s="4">
        <v>14000000</v>
      </c>
      <c r="D15" s="4"/>
      <c r="G15" t="s">
        <v>16</v>
      </c>
    </row>
  </sheetData>
  <sheetProtection selectLockedCells="1" selectUnlockedCells="1"/>
  <mergeCells count="7">
    <mergeCell ref="A2:F2"/>
    <mergeCell ref="C5:E5"/>
    <mergeCell ref="C7:D7"/>
    <mergeCell ref="C9:D9"/>
    <mergeCell ref="C11:D11"/>
    <mergeCell ref="C13:D13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6" t="s">
        <v>44</v>
      </c>
      <c r="B2" s="6"/>
      <c r="C2" s="6"/>
      <c r="D2" s="6"/>
      <c r="E2" s="6"/>
      <c r="F2" s="6"/>
    </row>
    <row r="5" spans="1:3" ht="39.75" customHeight="1">
      <c r="A5" t="s">
        <v>45</v>
      </c>
      <c r="C5" s="1" t="s">
        <v>46</v>
      </c>
    </row>
    <row r="6" ht="15">
      <c r="C6" t="s">
        <v>47</v>
      </c>
    </row>
    <row r="7" ht="39.75" customHeight="1">
      <c r="C7" s="1" t="s">
        <v>48</v>
      </c>
    </row>
    <row r="8" spans="1:3" ht="39.75" customHeight="1">
      <c r="A8" t="s">
        <v>49</v>
      </c>
      <c r="C8" s="1" t="s">
        <v>50</v>
      </c>
    </row>
    <row r="9" ht="15">
      <c r="C9" t="s">
        <v>47</v>
      </c>
    </row>
    <row r="10" ht="39.75" customHeight="1">
      <c r="C10" s="1" t="s">
        <v>51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6" t="s">
        <v>52</v>
      </c>
      <c r="B2" s="6"/>
      <c r="C2" s="6"/>
      <c r="D2" s="6"/>
      <c r="E2" s="6"/>
      <c r="F2" s="6"/>
    </row>
    <row r="5" spans="1:9" ht="15">
      <c r="A5" s="5" t="s">
        <v>53</v>
      </c>
      <c r="C5" s="6" t="s">
        <v>54</v>
      </c>
      <c r="D5" s="6"/>
      <c r="E5" s="6"/>
      <c r="G5" s="6" t="s">
        <v>55</v>
      </c>
      <c r="H5" s="6"/>
      <c r="I5" s="6"/>
    </row>
    <row r="6" spans="1:9" ht="39.75" customHeight="1">
      <c r="A6" s="1" t="s">
        <v>56</v>
      </c>
      <c r="C6" s="8">
        <v>55000000</v>
      </c>
      <c r="D6" s="8"/>
      <c r="E6" s="8"/>
      <c r="G6" s="3" t="s">
        <v>57</v>
      </c>
      <c r="H6" s="3"/>
      <c r="I6" s="3"/>
    </row>
    <row r="8" spans="1:8" ht="15">
      <c r="A8" s="5" t="s">
        <v>58</v>
      </c>
      <c r="C8" s="4">
        <v>55000000</v>
      </c>
      <c r="D8" s="4"/>
      <c r="H8" t="s">
        <v>57</v>
      </c>
    </row>
  </sheetData>
  <sheetProtection selectLockedCells="1" selectUnlockedCells="1"/>
  <mergeCells count="6">
    <mergeCell ref="A2:F2"/>
    <mergeCell ref="C5:E5"/>
    <mergeCell ref="G5:I5"/>
    <mergeCell ref="C6:E6"/>
    <mergeCell ref="G6:I6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19.7109375" style="0" customWidth="1"/>
    <col min="10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6" t="s">
        <v>59</v>
      </c>
      <c r="B2" s="6"/>
      <c r="C2" s="6"/>
      <c r="D2" s="6"/>
      <c r="E2" s="6"/>
      <c r="F2" s="6"/>
    </row>
    <row r="5" spans="3:13" ht="15">
      <c r="C5" s="5" t="s">
        <v>21</v>
      </c>
      <c r="E5" s="6" t="s">
        <v>22</v>
      </c>
      <c r="F5" s="6"/>
      <c r="G5" s="6"/>
      <c r="I5" s="5" t="s">
        <v>23</v>
      </c>
      <c r="K5" s="6" t="s">
        <v>24</v>
      </c>
      <c r="L5" s="6"/>
      <c r="M5" s="6"/>
    </row>
    <row r="6" spans="3:7" ht="15">
      <c r="C6" s="5" t="s">
        <v>25</v>
      </c>
      <c r="E6" s="6" t="s">
        <v>26</v>
      </c>
      <c r="F6" s="6"/>
      <c r="G6" s="6"/>
    </row>
    <row r="7" ht="15">
      <c r="C7" s="5" t="s">
        <v>27</v>
      </c>
    </row>
    <row r="8" spans="1:12" ht="15">
      <c r="A8" s="5" t="s">
        <v>28</v>
      </c>
      <c r="C8" t="s">
        <v>29</v>
      </c>
      <c r="F8" t="s">
        <v>30</v>
      </c>
      <c r="I8" t="s">
        <v>31</v>
      </c>
      <c r="L8" t="s">
        <v>32</v>
      </c>
    </row>
    <row r="10" spans="1:12" ht="15">
      <c r="A10" s="5" t="s">
        <v>33</v>
      </c>
      <c r="C10" t="e">
        <f>#N/A</f>
        <v>#VALUE!</v>
      </c>
      <c r="F10" t="s">
        <v>34</v>
      </c>
      <c r="I10" t="s">
        <v>31</v>
      </c>
      <c r="L10" t="s">
        <v>35</v>
      </c>
    </row>
    <row r="12" spans="1:12" ht="15">
      <c r="A12" s="5" t="s">
        <v>36</v>
      </c>
      <c r="C12" t="e">
        <f>#N/A</f>
        <v>#VALUE!</v>
      </c>
      <c r="F12" t="s">
        <v>37</v>
      </c>
      <c r="I12" t="s">
        <v>31</v>
      </c>
      <c r="L12" t="s">
        <v>38</v>
      </c>
    </row>
    <row r="14" spans="1:12" ht="15">
      <c r="A14" s="5" t="s">
        <v>39</v>
      </c>
      <c r="C14">
        <f>"3.00x"</f>
        <v>0</v>
      </c>
      <c r="F14" t="s">
        <v>40</v>
      </c>
      <c r="I14" t="s">
        <v>41</v>
      </c>
      <c r="L14" t="s">
        <v>38</v>
      </c>
    </row>
  </sheetData>
  <sheetProtection selectLockedCells="1" selectUnlockedCells="1"/>
  <mergeCells count="4">
    <mergeCell ref="A2:F2"/>
    <mergeCell ref="E5:G5"/>
    <mergeCell ref="K5:M5"/>
    <mergeCell ref="E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54.7109375" style="0" customWidth="1"/>
    <col min="4" max="16384" width="8.7109375" style="0" customWidth="1"/>
  </cols>
  <sheetData>
    <row r="2" spans="1:6" ht="15">
      <c r="A2" s="6" t="s">
        <v>60</v>
      </c>
      <c r="B2" s="6"/>
      <c r="C2" s="6"/>
      <c r="D2" s="6"/>
      <c r="E2" s="6"/>
      <c r="F2" s="6"/>
    </row>
    <row r="5" spans="1:3" ht="15">
      <c r="A5" s="5" t="s">
        <v>61</v>
      </c>
      <c r="C5" s="5" t="s">
        <v>62</v>
      </c>
    </row>
    <row r="6" spans="1:3" ht="15">
      <c r="A6" t="s">
        <v>63</v>
      </c>
      <c r="C6" t="s">
        <v>64</v>
      </c>
    </row>
    <row r="7" spans="1:3" ht="15">
      <c r="A7" t="s">
        <v>63</v>
      </c>
      <c r="C7" t="s">
        <v>65</v>
      </c>
    </row>
    <row r="8" spans="1:3" ht="15">
      <c r="A8" t="s">
        <v>63</v>
      </c>
      <c r="C8" t="s">
        <v>66</v>
      </c>
    </row>
    <row r="9" spans="1:3" ht="39.75" customHeight="1">
      <c r="A9" t="s">
        <v>67</v>
      </c>
      <c r="C9" s="1" t="s">
        <v>68</v>
      </c>
    </row>
    <row r="10" spans="1:3" ht="15">
      <c r="A10" t="s">
        <v>63</v>
      </c>
      <c r="C10" t="s">
        <v>69</v>
      </c>
    </row>
    <row r="11" spans="1:3" ht="39.75" customHeight="1">
      <c r="A11" t="s">
        <v>70</v>
      </c>
      <c r="C11" s="1" t="s">
        <v>71</v>
      </c>
    </row>
    <row r="12" spans="1:3" ht="39.75" customHeight="1">
      <c r="A12" t="s">
        <v>72</v>
      </c>
      <c r="C12" s="1" t="s">
        <v>73</v>
      </c>
    </row>
    <row r="13" spans="1:3" ht="39.75" customHeight="1">
      <c r="A13" s="1" t="s">
        <v>74</v>
      </c>
      <c r="C13" s="1" t="s">
        <v>75</v>
      </c>
    </row>
    <row r="14" spans="1:3" ht="15">
      <c r="A14" t="s">
        <v>76</v>
      </c>
      <c r="C14" t="s">
        <v>77</v>
      </c>
    </row>
    <row r="15" spans="1:3" ht="15">
      <c r="A15" t="s">
        <v>78</v>
      </c>
      <c r="C15" t="s">
        <v>79</v>
      </c>
    </row>
    <row r="16" spans="1:3" ht="15">
      <c r="A16" t="s">
        <v>80</v>
      </c>
      <c r="C16" t="s">
        <v>81</v>
      </c>
    </row>
    <row r="17" spans="1:3" ht="15">
      <c r="A17" t="s">
        <v>82</v>
      </c>
      <c r="C17" t="s">
        <v>83</v>
      </c>
    </row>
    <row r="18" spans="1:3" ht="15">
      <c r="A18" t="s">
        <v>84</v>
      </c>
      <c r="C18" t="s">
        <v>85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41.7109375" style="0" customWidth="1"/>
    <col min="4" max="16384" width="8.7109375" style="0" customWidth="1"/>
  </cols>
  <sheetData>
    <row r="2" spans="1:6" ht="15">
      <c r="A2" s="6" t="s">
        <v>86</v>
      </c>
      <c r="B2" s="6"/>
      <c r="C2" s="6"/>
      <c r="D2" s="6"/>
      <c r="E2" s="6"/>
      <c r="F2" s="6"/>
    </row>
    <row r="5" spans="1:3" ht="15">
      <c r="A5" s="5" t="s">
        <v>61</v>
      </c>
      <c r="C5" s="5" t="s">
        <v>87</v>
      </c>
    </row>
    <row r="6" spans="1:3" ht="39.75" customHeight="1">
      <c r="A6" t="s">
        <v>88</v>
      </c>
      <c r="C6" s="1" t="s">
        <v>89</v>
      </c>
    </row>
    <row r="7" spans="1:3" ht="39.75" customHeight="1">
      <c r="A7" t="s">
        <v>90</v>
      </c>
      <c r="C7" s="1" t="s">
        <v>91</v>
      </c>
    </row>
    <row r="8" spans="1:3" ht="39.75" customHeight="1">
      <c r="A8" t="s">
        <v>92</v>
      </c>
      <c r="C8" s="1" t="s">
        <v>93</v>
      </c>
    </row>
    <row r="9" spans="1:3" ht="39.75" customHeight="1">
      <c r="A9" s="1" t="s">
        <v>94</v>
      </c>
      <c r="C9" s="1" t="s">
        <v>95</v>
      </c>
    </row>
    <row r="10" spans="1:3" ht="39.75" customHeight="1">
      <c r="A10" t="s">
        <v>96</v>
      </c>
      <c r="C10" s="1" t="s">
        <v>97</v>
      </c>
    </row>
    <row r="11" spans="1:3" ht="39.75" customHeight="1">
      <c r="A11" s="1" t="s">
        <v>98</v>
      </c>
      <c r="C11" s="1" t="s">
        <v>89</v>
      </c>
    </row>
    <row r="12" spans="1:3" ht="39.75" customHeight="1">
      <c r="A12" s="1" t="s">
        <v>99</v>
      </c>
      <c r="C12" s="1" t="s">
        <v>89</v>
      </c>
    </row>
    <row r="13" spans="1:3" ht="39.75" customHeight="1">
      <c r="A13" s="1" t="s">
        <v>100</v>
      </c>
      <c r="C13" s="1" t="s">
        <v>101</v>
      </c>
    </row>
    <row r="14" spans="1:3" ht="39.75" customHeight="1">
      <c r="A14" t="s">
        <v>102</v>
      </c>
      <c r="C14" s="1" t="s">
        <v>103</v>
      </c>
    </row>
    <row r="15" spans="1:3" ht="39.75" customHeight="1">
      <c r="A15" s="1" t="s">
        <v>104</v>
      </c>
      <c r="C15" s="1" t="s">
        <v>105</v>
      </c>
    </row>
    <row r="16" spans="1:3" ht="39.75" customHeight="1">
      <c r="A16" t="s">
        <v>106</v>
      </c>
      <c r="C16" s="1" t="s">
        <v>89</v>
      </c>
    </row>
    <row r="17" spans="1:3" ht="39.75" customHeight="1">
      <c r="A17" t="s">
        <v>107</v>
      </c>
      <c r="C17" s="1" t="s">
        <v>89</v>
      </c>
    </row>
    <row r="18" spans="1:3" ht="39.75" customHeight="1">
      <c r="A18" t="s">
        <v>108</v>
      </c>
      <c r="C18" s="1" t="s">
        <v>89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2019-12-06T19:16:26Z</dcterms:created>
  <dcterms:modified xsi:type="dcterms:W3CDTF">2019-12-06T19:16:26Z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